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1\1er Trimestre (Ene-Marz)\"/>
    </mc:Choice>
  </mc:AlternateContent>
  <bookViews>
    <workbookView xWindow="0" yWindow="0" windowWidth="11025" windowHeight="4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162913"/>
</workbook>
</file>

<file path=xl/calcChain.xml><?xml version="1.0" encoding="utf-8"?>
<calcChain xmlns="http://schemas.openxmlformats.org/spreadsheetml/2006/main">
  <c r="K21" i="1" l="1"/>
  <c r="L21" i="1" s="1"/>
  <c r="K20" i="1"/>
  <c r="L20" i="1" s="1"/>
  <c r="K19" i="1"/>
  <c r="L19" i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</calcChain>
</file>

<file path=xl/sharedStrings.xml><?xml version="1.0" encoding="utf-8"?>
<sst xmlns="http://schemas.openxmlformats.org/spreadsheetml/2006/main" count="321" uniqueCount="99">
  <si>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</si>
  <si>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</si>
  <si>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</si>
  <si>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</si>
  <si>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</si>
  <si>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</si>
  <si>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</si>
  <si>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</si>
  <si>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</si>
  <si>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</si>
  <si>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</si>
  <si>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</si>
  <si>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</si>
  <si>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</si>
  <si>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</si>
  <si>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</si>
  <si>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</si>
  <si>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</si>
  <si>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</si>
  <si>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</si>
  <si>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</si>
  <si>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</si>
  <si>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</si>
  <si>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</si>
  <si>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</si>
  <si>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</si>
  <si>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</si>
  <si>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</si>
  <si>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</si>
  <si>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</si>
  <si>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</si>
  <si>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</si>
  <si>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</si>
  <si>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</si>
  <si>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</si>
  <si>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</si>
  <si>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</si>
  <si>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</si>
  <si>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</si>
  <si>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</si>
  <si>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</si>
  <si>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</si>
  <si>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</si>
  <si>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</si>
  <si>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</si>
  <si>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</si>
  <si>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</si>
  <si>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</si>
  <si>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</si>
  <si>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</si>
  <si>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</si>
  <si>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</si>
  <si>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</si>
  <si>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</si>
  <si>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</si>
  <si>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</si>
  <si>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</si>
  <si>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</si>
  <si>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</si>
  <si>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</si>
  <si>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</si>
  <si>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</si>
  <si>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</si>
  <si>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</si>
  <si>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</si>
  <si>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</si>
  <si>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</si>
  <si>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</si>
  <si>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</si>
  <si>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</si>
  <si>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</si>
  <si>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</si>
  <si>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</si>
  <si>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</si>
  <si>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</si>
  <si>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</si>
  <si>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</si>
  <si>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</si>
  <si>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</si>
  <si>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</si>
  <si>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</si>
  <si>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</si>
  <si>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</si>
  <si>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</si>
  <si>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</si>
  <si>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ECONOMICO - ADMINISTRATIVO</t>
  </si>
  <si>
    <t>http://www.utags.edu.mx/</t>
  </si>
  <si>
    <t>Profesor de Tiempo Completo</t>
  </si>
  <si>
    <t>COORDINACIÓN DE INFORMATICA</t>
  </si>
  <si>
    <t>JEFE(A) DEL DEPARTAMENTO DE RECURSOS HUMANOS</t>
  </si>
  <si>
    <t>Para la realización de contrataciones de la Universidad Tecnológica de Aguascalientes, esta se apega a las políticas y lineamientos establecidos por Secretaría de Administración</t>
  </si>
  <si>
    <t>TECNOLOGIAS DE LA INFORMACION</t>
  </si>
  <si>
    <t>PARAMEDICO</t>
  </si>
  <si>
    <t>http://transparencia.utags.edu.mx/ADMINISTRACION_Y_FINANZAS/RECURSOS_HUMANOS/CONVOCATORIAS/Convocator%C3%ADa%20No.%2044.pdf</t>
  </si>
  <si>
    <t>http://transparencia.utags.edu.mx/ADMINISTRACION_Y_FINANZAS/RECURSOS_HUMANOS/CONVOCATORIAS/DICTAMEN%2044.pdf</t>
  </si>
  <si>
    <t>DESIERTO</t>
  </si>
  <si>
    <t>EDGAR ARMANDO</t>
  </si>
  <si>
    <t>MACIAS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</si>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</sst>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justify" wrapText="1"/>
    </xf>
    <xf numFmtId="0" fontId="4" fillId="3" borderId="1" xfId="1" applyFill="1" applyBorder="1" applyAlignment="1" applyProtection="1">
      <alignment wrapText="1"/>
    </xf>
    <xf numFmtId="43" fontId="0" fillId="0" borderId="1" xfId="2" applyFont="1" applyBorder="1" applyAlignment="1" applyProtection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4" fillId="0" borderId="1" xfId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Border="1"/>
    <xf numFmtId="43" fontId="0" fillId="0" borderId="1" xfId="2" applyFont="1" applyFill="1" applyBorder="1" applyAlignment="1" applyProtection="1">
      <alignment wrapText="1"/>
    </xf>
    <xf numFmtId="43" fontId="0" fillId="0" borderId="1" xfId="2" applyFont="1" applyFill="1" applyBorder="1"/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laris/Desktop/RESPALDO%20LARIS/COMPARTIDA/Ley%20de%20Transparencia/2018/2do%20Trimestre/FEDERAL/--F%20XIV%20A%20abr-jun%202018%20Convocatorias%20a%20concursos%20para%20ocupar%20cargo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ags.edu.mx/" TargetMode="External"/><Relationship Id="rId13" Type="http://schemas.openxmlformats.org/officeDocument/2006/relationships/hyperlink" Target="http://www.utags.edu.mx/" TargetMode="External"/><Relationship Id="rId18" Type="http://schemas.openxmlformats.org/officeDocument/2006/relationships/hyperlink" Target="http://transparencia.utags.edu.mx/ADMINISTRACION_Y_FINANZAS/RECURSOS_HUMANOS/CONVOCATORIAS/Convocator%C3%ADa%20No.%2044.pdf" TargetMode="External"/><Relationship Id="rId26" Type="http://schemas.openxmlformats.org/officeDocument/2006/relationships/hyperlink" Target="http://transparencia.utags.edu.mx/ADMINISTRACION_Y_FINANZAS/RECURSOS_HUMANOS/CONVOCATORIAS/Convocator%C3%ADa%20No.%2044.pdf" TargetMode="External"/><Relationship Id="rId39" Type="http://schemas.openxmlformats.org/officeDocument/2006/relationships/hyperlink" Target="http://transparencia.utags.edu.mx/ADMINISTRACION_Y_FINANZAS/RECURSOS_HUMANOS/CONVOCATORIAS/DICTAMEN%2044.pdf" TargetMode="External"/><Relationship Id="rId3" Type="http://schemas.openxmlformats.org/officeDocument/2006/relationships/hyperlink" Target="http://www.utags.edu.mx/" TargetMode="External"/><Relationship Id="rId21" Type="http://schemas.openxmlformats.org/officeDocument/2006/relationships/hyperlink" Target="http://transparencia.utags.edu.mx/ADMINISTRACION_Y_FINANZAS/RECURSOS_HUMANOS/CONVOCATORIAS/Convocator%C3%ADa%20No.%2044.pdf" TargetMode="External"/><Relationship Id="rId34" Type="http://schemas.openxmlformats.org/officeDocument/2006/relationships/hyperlink" Target="http://transparencia.utags.edu.mx/ADMINISTRACION_Y_FINANZAS/RECURSOS_HUMANOS/CONVOCATORIAS/DICTAMEN%2044.pdf" TargetMode="External"/><Relationship Id="rId42" Type="http://schemas.openxmlformats.org/officeDocument/2006/relationships/hyperlink" Target="http://transparencia.utags.edu.mx/ADMINISTRACION_Y_FINANZAS/RECURSOS_HUMANOS/CONVOCATORIAS/DICTAMEN%2044.pdf" TargetMode="External"/><Relationship Id="rId7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17" Type="http://schemas.openxmlformats.org/officeDocument/2006/relationships/hyperlink" Target="http://transparencia.utags.edu.mx/ADMINISTRACION_Y_FINANZAS/RECURSOS_HUMANOS/CONVOCATORIAS/Convocator%C3%ADa%20No.%2044.pdf" TargetMode="External"/><Relationship Id="rId25" Type="http://schemas.openxmlformats.org/officeDocument/2006/relationships/hyperlink" Target="http://transparencia.utags.edu.mx/ADMINISTRACION_Y_FINANZAS/RECURSOS_HUMANOS/CONVOCATORIAS/Convocator%C3%ADa%20No.%2044.pdf" TargetMode="External"/><Relationship Id="rId33" Type="http://schemas.openxmlformats.org/officeDocument/2006/relationships/hyperlink" Target="http://transparencia.utags.edu.mx/ADMINISTRACION_Y_FINANZAS/RECURSOS_HUMANOS/CONVOCATORIAS/DICTAMEN%2044.pdf" TargetMode="External"/><Relationship Id="rId38" Type="http://schemas.openxmlformats.org/officeDocument/2006/relationships/hyperlink" Target="http://transparencia.utags.edu.mx/ADMINISTRACION_Y_FINANZAS/RECURSOS_HUMANOS/CONVOCATORIAS/DICTAMEN%2044.pdf" TargetMode="External"/><Relationship Id="rId2" Type="http://schemas.openxmlformats.org/officeDocument/2006/relationships/hyperlink" Target="http://www.utags.edu.mx/" TargetMode="External"/><Relationship Id="rId16" Type="http://schemas.openxmlformats.org/officeDocument/2006/relationships/hyperlink" Target="http://transparencia.utags.edu.mx/ADMINISTRACION_Y_FINANZAS/RECURSOS_HUMANOS/CONVOCATORIAS/Convocator%C3%ADa%20No.%2044.pdf" TargetMode="External"/><Relationship Id="rId20" Type="http://schemas.openxmlformats.org/officeDocument/2006/relationships/hyperlink" Target="http://transparencia.utags.edu.mx/ADMINISTRACION_Y_FINANZAS/RECURSOS_HUMANOS/CONVOCATORIAS/Convocator%C3%ADa%20No.%2044.pdf" TargetMode="External"/><Relationship Id="rId29" Type="http://schemas.openxmlformats.org/officeDocument/2006/relationships/hyperlink" Target="http://transparencia.utags.edu.mx/ADMINISTRACION_Y_FINANZAS/RECURSOS_HUMANOS/CONVOCATORIAS/DICTAMEN%2044.pdf" TargetMode="External"/><Relationship Id="rId41" Type="http://schemas.openxmlformats.org/officeDocument/2006/relationships/hyperlink" Target="http://transparencia.utags.edu.mx/ADMINISTRACION_Y_FINANZAS/RECURSOS_HUMANOS/CONVOCATORIAS/DICTAMEN%2044.pdf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www.utags.edu.mx/" TargetMode="External"/><Relationship Id="rId11" Type="http://schemas.openxmlformats.org/officeDocument/2006/relationships/hyperlink" Target="http://www.utags.edu.mx/" TargetMode="External"/><Relationship Id="rId24" Type="http://schemas.openxmlformats.org/officeDocument/2006/relationships/hyperlink" Target="http://transparencia.utags.edu.mx/ADMINISTRACION_Y_FINANZAS/RECURSOS_HUMANOS/CONVOCATORIAS/Convocator%C3%ADa%20No.%2044.pdf" TargetMode="External"/><Relationship Id="rId32" Type="http://schemas.openxmlformats.org/officeDocument/2006/relationships/hyperlink" Target="http://transparencia.utags.edu.mx/ADMINISTRACION_Y_FINANZAS/RECURSOS_HUMANOS/CONVOCATORIAS/DICTAMEN%2044.pdf" TargetMode="External"/><Relationship Id="rId37" Type="http://schemas.openxmlformats.org/officeDocument/2006/relationships/hyperlink" Target="http://transparencia.utags.edu.mx/ADMINISTRACION_Y_FINANZAS/RECURSOS_HUMANOS/CONVOCATORIAS/DICTAMEN%2044.pdf" TargetMode="External"/><Relationship Id="rId40" Type="http://schemas.openxmlformats.org/officeDocument/2006/relationships/hyperlink" Target="http://transparencia.utags.edu.mx/ADMINISTRACION_Y_FINANZAS/RECURSOS_HUMANOS/CONVOCATORIAS/DICTAMEN%2044.pdf" TargetMode="External"/><Relationship Id="rId5" Type="http://schemas.openxmlformats.org/officeDocument/2006/relationships/hyperlink" Target="http://www.utags.edu.mx/" TargetMode="External"/><Relationship Id="rId15" Type="http://schemas.openxmlformats.org/officeDocument/2006/relationships/hyperlink" Target="http://transparencia.utags.edu.mx/ADMINISTRACION_Y_FINANZAS/RECURSOS_HUMANOS/CONVOCATORIAS/Convocator%C3%ADa%20No.%2044.pdf" TargetMode="External"/><Relationship Id="rId23" Type="http://schemas.openxmlformats.org/officeDocument/2006/relationships/hyperlink" Target="http://transparencia.utags.edu.mx/ADMINISTRACION_Y_FINANZAS/RECURSOS_HUMANOS/CONVOCATORIAS/Convocator%C3%ADa%20No.%2044.pdf" TargetMode="External"/><Relationship Id="rId28" Type="http://schemas.openxmlformats.org/officeDocument/2006/relationships/hyperlink" Target="http://transparencia.utags.edu.mx/ADMINISTRACION_Y_FINANZAS/RECURSOS_HUMANOS/CONVOCATORIAS/Convocator%C3%ADa%20No.%2044.pdf" TargetMode="External"/><Relationship Id="rId36" Type="http://schemas.openxmlformats.org/officeDocument/2006/relationships/hyperlink" Target="http://transparencia.utags.edu.mx/ADMINISTRACION_Y_FINANZAS/RECURSOS_HUMANOS/CONVOCATORIAS/DICTAMEN%2044.pdf" TargetMode="External"/><Relationship Id="rId10" Type="http://schemas.openxmlformats.org/officeDocument/2006/relationships/hyperlink" Target="http://www.utags.edu.mx/" TargetMode="External"/><Relationship Id="rId19" Type="http://schemas.openxmlformats.org/officeDocument/2006/relationships/hyperlink" Target="http://transparencia.utags.edu.mx/ADMINISTRACION_Y_FINANZAS/RECURSOS_HUMANOS/CONVOCATORIAS/Convocator%C3%ADa%20No.%2044.pdf" TargetMode="External"/><Relationship Id="rId31" Type="http://schemas.openxmlformats.org/officeDocument/2006/relationships/hyperlink" Target="http://transparencia.utags.edu.mx/ADMINISTRACION_Y_FINANZAS/RECURSOS_HUMANOS/CONVOCATORIAS/DICTAMEN%2044.pdf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4" Type="http://schemas.openxmlformats.org/officeDocument/2006/relationships/hyperlink" Target="http://www.utags.edu.mx/" TargetMode="External"/><Relationship Id="rId22" Type="http://schemas.openxmlformats.org/officeDocument/2006/relationships/hyperlink" Target="http://transparencia.utags.edu.mx/ADMINISTRACION_Y_FINANZAS/RECURSOS_HUMANOS/CONVOCATORIAS/Convocator%C3%ADa%20No.%2044.pdf" TargetMode="External"/><Relationship Id="rId27" Type="http://schemas.openxmlformats.org/officeDocument/2006/relationships/hyperlink" Target="http://transparencia.utags.edu.mx/ADMINISTRACION_Y_FINANZAS/RECURSOS_HUMANOS/CONVOCATORIAS/Convocator%C3%ADa%20No.%2044.pdf" TargetMode="External"/><Relationship Id="rId30" Type="http://schemas.openxmlformats.org/officeDocument/2006/relationships/hyperlink" Target="http://transparencia.utags.edu.mx/ADMINISTRACION_Y_FINANZAS/RECURSOS_HUMANOS/CONVOCATORIAS/DICTAMEN%2044.pdf" TargetMode="External"/><Relationship Id="rId35" Type="http://schemas.openxmlformats.org/officeDocument/2006/relationships/hyperlink" Target="http://transparencia.utags.edu.mx/ADMINISTRACION_Y_FINANZAS/RECURSOS_HUMANOS/CONVOCATORIAS/DICTAMEN%2044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A2" zoomScale="90" zoomScaleNormal="90" workbookViewId="0">
      <selection activeCell="A12" sqref="A12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4.7109375" customWidth="1"/>
    <col min="15" max="15" width="63.140625" customWidth="1"/>
    <col min="16" max="16" width="37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44.855468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4.28515625" customWidth="1"/>
  </cols>
  <sheetData>
    <row r="1" spans="1:26" hidden="1" x14ac:dyDescent="0.25">
      <c r="A1" t="s">
        <v>0</v>
      </c>
    </row>
    <row r="2" spans="1:2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17" customFormat="1" ht="45" x14ac:dyDescent="0.25">
      <c r="A8" s="2">
        <v>2021</v>
      </c>
      <c r="B8" s="3">
        <v>44197</v>
      </c>
      <c r="C8" s="3">
        <v>44286</v>
      </c>
      <c r="D8" s="2" t="s">
        <v>70</v>
      </c>
      <c r="E8" s="2" t="s">
        <v>73</v>
      </c>
      <c r="F8" s="2" t="s">
        <v>77</v>
      </c>
      <c r="G8" s="8">
        <v>819</v>
      </c>
      <c r="H8" s="4" t="s">
        <v>87</v>
      </c>
      <c r="I8" s="4" t="s">
        <v>87</v>
      </c>
      <c r="J8" s="7" t="s">
        <v>85</v>
      </c>
      <c r="K8" s="13">
        <v>14574.45</v>
      </c>
      <c r="L8" s="11">
        <v>9858.1200000000008</v>
      </c>
      <c r="M8" s="3">
        <v>44242</v>
      </c>
      <c r="N8" s="2">
        <v>44</v>
      </c>
      <c r="O8" s="9" t="s">
        <v>93</v>
      </c>
      <c r="P8" s="2" t="s">
        <v>82</v>
      </c>
      <c r="Q8" s="10">
        <v>0</v>
      </c>
      <c r="R8" s="10" t="s">
        <v>95</v>
      </c>
      <c r="S8" s="10" t="s">
        <v>95</v>
      </c>
      <c r="T8" s="10" t="s">
        <v>95</v>
      </c>
      <c r="U8" s="14" t="s">
        <v>94</v>
      </c>
      <c r="V8" s="5" t="s">
        <v>86</v>
      </c>
      <c r="W8" s="15" t="s">
        <v>89</v>
      </c>
      <c r="X8" s="3">
        <v>44287</v>
      </c>
      <c r="Y8" s="3">
        <v>44287</v>
      </c>
      <c r="Z8" s="16" t="s">
        <v>90</v>
      </c>
    </row>
    <row r="9" spans="1:26" s="17" customFormat="1" ht="45" x14ac:dyDescent="0.25">
      <c r="A9" s="2">
        <v>2021</v>
      </c>
      <c r="B9" s="3">
        <v>44197</v>
      </c>
      <c r="C9" s="3">
        <v>44286</v>
      </c>
      <c r="D9" s="2" t="s">
        <v>70</v>
      </c>
      <c r="E9" s="2" t="s">
        <v>73</v>
      </c>
      <c r="F9" s="2" t="s">
        <v>77</v>
      </c>
      <c r="G9" s="8">
        <v>819</v>
      </c>
      <c r="H9" s="4" t="s">
        <v>87</v>
      </c>
      <c r="I9" s="4" t="s">
        <v>87</v>
      </c>
      <c r="J9" s="7" t="s">
        <v>85</v>
      </c>
      <c r="K9" s="13">
        <v>14574.45</v>
      </c>
      <c r="L9" s="11">
        <v>9858.1200000000008</v>
      </c>
      <c r="M9" s="3">
        <v>44242</v>
      </c>
      <c r="N9" s="2">
        <v>44</v>
      </c>
      <c r="O9" s="9" t="s">
        <v>93</v>
      </c>
      <c r="P9" s="2" t="s">
        <v>82</v>
      </c>
      <c r="Q9" s="10">
        <v>2</v>
      </c>
      <c r="R9" s="10" t="s">
        <v>95</v>
      </c>
      <c r="S9" s="10" t="s">
        <v>95</v>
      </c>
      <c r="T9" s="10" t="s">
        <v>95</v>
      </c>
      <c r="U9" s="14" t="s">
        <v>94</v>
      </c>
      <c r="V9" s="5" t="s">
        <v>86</v>
      </c>
      <c r="W9" s="15" t="s">
        <v>89</v>
      </c>
      <c r="X9" s="3">
        <v>44287</v>
      </c>
      <c r="Y9" s="3">
        <v>44287</v>
      </c>
      <c r="Z9" s="16" t="s">
        <v>90</v>
      </c>
    </row>
    <row r="10" spans="1:26" s="17" customFormat="1" ht="45" x14ac:dyDescent="0.25">
      <c r="A10" s="2">
        <v>2021</v>
      </c>
      <c r="B10" s="3">
        <v>44197</v>
      </c>
      <c r="C10" s="3">
        <v>44286</v>
      </c>
      <c r="D10" s="2" t="s">
        <v>70</v>
      </c>
      <c r="E10" s="2" t="s">
        <v>73</v>
      </c>
      <c r="F10" s="2" t="s">
        <v>77</v>
      </c>
      <c r="G10" s="8">
        <v>819</v>
      </c>
      <c r="H10" s="4" t="s">
        <v>87</v>
      </c>
      <c r="I10" s="4" t="s">
        <v>87</v>
      </c>
      <c r="J10" s="7" t="s">
        <v>85</v>
      </c>
      <c r="K10" s="13">
        <v>14574.45</v>
      </c>
      <c r="L10" s="11">
        <v>9858.1200000000008</v>
      </c>
      <c r="M10" s="3">
        <v>44242</v>
      </c>
      <c r="N10" s="2">
        <v>44</v>
      </c>
      <c r="O10" s="9" t="s">
        <v>93</v>
      </c>
      <c r="P10" s="2" t="s">
        <v>82</v>
      </c>
      <c r="Q10" s="10">
        <v>0</v>
      </c>
      <c r="R10" s="10" t="s">
        <v>95</v>
      </c>
      <c r="S10" s="10" t="s">
        <v>95</v>
      </c>
      <c r="T10" s="10" t="s">
        <v>95</v>
      </c>
      <c r="U10" s="14" t="s">
        <v>94</v>
      </c>
      <c r="V10" s="5" t="s">
        <v>86</v>
      </c>
      <c r="W10" s="15" t="s">
        <v>89</v>
      </c>
      <c r="X10" s="3">
        <v>44287</v>
      </c>
      <c r="Y10" s="3">
        <v>44287</v>
      </c>
      <c r="Z10" s="16" t="s">
        <v>90</v>
      </c>
    </row>
    <row r="11" spans="1:26" s="17" customFormat="1" ht="45" x14ac:dyDescent="0.25">
      <c r="A11" s="2">
        <v>2021</v>
      </c>
      <c r="B11" s="3">
        <v>44197</v>
      </c>
      <c r="C11" s="3">
        <v>44286</v>
      </c>
      <c r="D11" s="2" t="s">
        <v>70</v>
      </c>
      <c r="E11" s="2" t="s">
        <v>73</v>
      </c>
      <c r="F11" s="2" t="s">
        <v>77</v>
      </c>
      <c r="G11" s="2" t="s">
        <v>83</v>
      </c>
      <c r="H11" s="4" t="s">
        <v>84</v>
      </c>
      <c r="I11" s="4" t="s">
        <v>84</v>
      </c>
      <c r="J11" s="7" t="s">
        <v>85</v>
      </c>
      <c r="K11" s="12">
        <f t="shared" ref="K11:K18" si="0">12*100*4</f>
        <v>4800</v>
      </c>
      <c r="L11" s="6">
        <f t="shared" ref="L11:L18" si="1">+K11*0.85</f>
        <v>4080</v>
      </c>
      <c r="M11" s="3">
        <v>44242</v>
      </c>
      <c r="N11" s="2">
        <v>44</v>
      </c>
      <c r="O11" s="9" t="s">
        <v>93</v>
      </c>
      <c r="P11" s="2" t="s">
        <v>82</v>
      </c>
      <c r="Q11" s="10">
        <v>0</v>
      </c>
      <c r="R11" s="10" t="s">
        <v>95</v>
      </c>
      <c r="S11" s="10" t="s">
        <v>95</v>
      </c>
      <c r="T11" s="10" t="s">
        <v>95</v>
      </c>
      <c r="U11" s="14" t="s">
        <v>94</v>
      </c>
      <c r="V11" s="5" t="s">
        <v>86</v>
      </c>
      <c r="W11" s="15" t="s">
        <v>89</v>
      </c>
      <c r="X11" s="3">
        <v>44287</v>
      </c>
      <c r="Y11" s="3">
        <v>44287</v>
      </c>
      <c r="Z11" s="16" t="s">
        <v>90</v>
      </c>
    </row>
    <row r="12" spans="1:26" s="17" customFormat="1" ht="45" x14ac:dyDescent="0.25">
      <c r="A12" s="2">
        <v>2021</v>
      </c>
      <c r="B12" s="3">
        <v>44197</v>
      </c>
      <c r="C12" s="3">
        <v>44286</v>
      </c>
      <c r="D12" s="2" t="s">
        <v>70</v>
      </c>
      <c r="E12" s="2" t="s">
        <v>73</v>
      </c>
      <c r="F12" s="2" t="s">
        <v>77</v>
      </c>
      <c r="G12" s="2" t="s">
        <v>83</v>
      </c>
      <c r="H12" s="4" t="s">
        <v>84</v>
      </c>
      <c r="I12" s="4" t="s">
        <v>84</v>
      </c>
      <c r="J12" s="7" t="s">
        <v>85</v>
      </c>
      <c r="K12" s="12">
        <f t="shared" si="0"/>
        <v>4800</v>
      </c>
      <c r="L12" s="6">
        <f t="shared" si="1"/>
        <v>4080</v>
      </c>
      <c r="M12" s="3">
        <v>44242</v>
      </c>
      <c r="N12" s="2">
        <v>44</v>
      </c>
      <c r="O12" s="9" t="s">
        <v>93</v>
      </c>
      <c r="P12" s="2" t="s">
        <v>82</v>
      </c>
      <c r="Q12" s="10">
        <v>0</v>
      </c>
      <c r="R12" s="10" t="s">
        <v>95</v>
      </c>
      <c r="S12" s="10" t="s">
        <v>95</v>
      </c>
      <c r="T12" s="10" t="s">
        <v>95</v>
      </c>
      <c r="U12" s="14" t="s">
        <v>94</v>
      </c>
      <c r="V12" s="5" t="s">
        <v>86</v>
      </c>
      <c r="W12" s="15" t="s">
        <v>89</v>
      </c>
      <c r="X12" s="3">
        <v>44287</v>
      </c>
      <c r="Y12" s="3">
        <v>44287</v>
      </c>
      <c r="Z12" s="16" t="s">
        <v>90</v>
      </c>
    </row>
    <row r="13" spans="1:26" s="17" customFormat="1" ht="45" x14ac:dyDescent="0.25">
      <c r="A13" s="2">
        <v>2021</v>
      </c>
      <c r="B13" s="3">
        <v>44197</v>
      </c>
      <c r="C13" s="3">
        <v>44286</v>
      </c>
      <c r="D13" s="2" t="s">
        <v>70</v>
      </c>
      <c r="E13" s="2" t="s">
        <v>73</v>
      </c>
      <c r="F13" s="2" t="s">
        <v>77</v>
      </c>
      <c r="G13" s="2" t="s">
        <v>83</v>
      </c>
      <c r="H13" s="4" t="s">
        <v>84</v>
      </c>
      <c r="I13" s="4" t="s">
        <v>84</v>
      </c>
      <c r="J13" s="7" t="s">
        <v>85</v>
      </c>
      <c r="K13" s="12">
        <f t="shared" si="0"/>
        <v>4800</v>
      </c>
      <c r="L13" s="6">
        <f t="shared" si="1"/>
        <v>4080</v>
      </c>
      <c r="M13" s="3">
        <v>44242</v>
      </c>
      <c r="N13" s="2">
        <v>44</v>
      </c>
      <c r="O13" s="9" t="s">
        <v>93</v>
      </c>
      <c r="P13" s="2" t="s">
        <v>82</v>
      </c>
      <c r="Q13" s="10">
        <v>2</v>
      </c>
      <c r="R13" s="10" t="s">
        <v>95</v>
      </c>
      <c r="S13" s="10" t="s">
        <v>95</v>
      </c>
      <c r="T13" s="10" t="s">
        <v>95</v>
      </c>
      <c r="U13" s="14" t="s">
        <v>94</v>
      </c>
      <c r="V13" s="5" t="s">
        <v>86</v>
      </c>
      <c r="W13" s="15" t="s">
        <v>89</v>
      </c>
      <c r="X13" s="3">
        <v>44287</v>
      </c>
      <c r="Y13" s="3">
        <v>44287</v>
      </c>
      <c r="Z13" s="16" t="s">
        <v>90</v>
      </c>
    </row>
    <row r="14" spans="1:26" s="17" customFormat="1" ht="45" x14ac:dyDescent="0.25">
      <c r="A14" s="2">
        <v>2021</v>
      </c>
      <c r="B14" s="3">
        <v>44197</v>
      </c>
      <c r="C14" s="3">
        <v>44286</v>
      </c>
      <c r="D14" s="2" t="s">
        <v>70</v>
      </c>
      <c r="E14" s="2" t="s">
        <v>73</v>
      </c>
      <c r="F14" s="2" t="s">
        <v>77</v>
      </c>
      <c r="G14" s="2" t="s">
        <v>83</v>
      </c>
      <c r="H14" s="4" t="s">
        <v>84</v>
      </c>
      <c r="I14" s="4" t="s">
        <v>84</v>
      </c>
      <c r="J14" s="7" t="s">
        <v>85</v>
      </c>
      <c r="K14" s="12">
        <f t="shared" si="0"/>
        <v>4800</v>
      </c>
      <c r="L14" s="6">
        <f t="shared" si="1"/>
        <v>4080</v>
      </c>
      <c r="M14" s="3">
        <v>44242</v>
      </c>
      <c r="N14" s="2">
        <v>44</v>
      </c>
      <c r="O14" s="9" t="s">
        <v>93</v>
      </c>
      <c r="P14" s="2" t="s">
        <v>82</v>
      </c>
      <c r="Q14" s="10">
        <v>1</v>
      </c>
      <c r="R14" s="10" t="s">
        <v>95</v>
      </c>
      <c r="S14" s="10" t="s">
        <v>95</v>
      </c>
      <c r="T14" s="10" t="s">
        <v>95</v>
      </c>
      <c r="U14" s="14" t="s">
        <v>94</v>
      </c>
      <c r="V14" s="5" t="s">
        <v>86</v>
      </c>
      <c r="W14" s="15" t="s">
        <v>89</v>
      </c>
      <c r="X14" s="3">
        <v>44287</v>
      </c>
      <c r="Y14" s="3">
        <v>44287</v>
      </c>
      <c r="Z14" s="16" t="s">
        <v>90</v>
      </c>
    </row>
    <row r="15" spans="1:26" s="17" customFormat="1" ht="45" x14ac:dyDescent="0.25">
      <c r="A15" s="2">
        <v>2021</v>
      </c>
      <c r="B15" s="3">
        <v>44197</v>
      </c>
      <c r="C15" s="3">
        <v>44286</v>
      </c>
      <c r="D15" s="2" t="s">
        <v>70</v>
      </c>
      <c r="E15" s="2" t="s">
        <v>73</v>
      </c>
      <c r="F15" s="2" t="s">
        <v>77</v>
      </c>
      <c r="G15" s="2" t="s">
        <v>83</v>
      </c>
      <c r="H15" s="4" t="s">
        <v>84</v>
      </c>
      <c r="I15" s="4" t="s">
        <v>84</v>
      </c>
      <c r="J15" s="7" t="s">
        <v>85</v>
      </c>
      <c r="K15" s="12">
        <f t="shared" si="0"/>
        <v>4800</v>
      </c>
      <c r="L15" s="6">
        <f t="shared" si="1"/>
        <v>4080</v>
      </c>
      <c r="M15" s="3">
        <v>44242</v>
      </c>
      <c r="N15" s="2">
        <v>44</v>
      </c>
      <c r="O15" s="9" t="s">
        <v>93</v>
      </c>
      <c r="P15" s="2" t="s">
        <v>82</v>
      </c>
      <c r="Q15" s="10">
        <v>1</v>
      </c>
      <c r="R15" s="10" t="s">
        <v>95</v>
      </c>
      <c r="S15" s="10" t="s">
        <v>95</v>
      </c>
      <c r="T15" s="10" t="s">
        <v>95</v>
      </c>
      <c r="U15" s="14" t="s">
        <v>94</v>
      </c>
      <c r="V15" s="5" t="s">
        <v>86</v>
      </c>
      <c r="W15" s="15" t="s">
        <v>89</v>
      </c>
      <c r="X15" s="3">
        <v>44287</v>
      </c>
      <c r="Y15" s="3">
        <v>44287</v>
      </c>
      <c r="Z15" s="16" t="s">
        <v>90</v>
      </c>
    </row>
    <row r="16" spans="1:26" s="17" customFormat="1" ht="45" x14ac:dyDescent="0.25">
      <c r="A16" s="2">
        <v>2021</v>
      </c>
      <c r="B16" s="3">
        <v>44197</v>
      </c>
      <c r="C16" s="3">
        <v>44286</v>
      </c>
      <c r="D16" s="2" t="s">
        <v>70</v>
      </c>
      <c r="E16" s="2" t="s">
        <v>73</v>
      </c>
      <c r="F16" s="2" t="s">
        <v>77</v>
      </c>
      <c r="G16" s="2" t="s">
        <v>83</v>
      </c>
      <c r="H16" s="4" t="s">
        <v>84</v>
      </c>
      <c r="I16" s="4" t="s">
        <v>84</v>
      </c>
      <c r="J16" s="7" t="s">
        <v>85</v>
      </c>
      <c r="K16" s="12">
        <f t="shared" si="0"/>
        <v>4800</v>
      </c>
      <c r="L16" s="6">
        <f t="shared" si="1"/>
        <v>4080</v>
      </c>
      <c r="M16" s="3">
        <v>44242</v>
      </c>
      <c r="N16" s="2">
        <v>44</v>
      </c>
      <c r="O16" s="9" t="s">
        <v>93</v>
      </c>
      <c r="P16" s="2" t="s">
        <v>82</v>
      </c>
      <c r="Q16" s="10">
        <v>1</v>
      </c>
      <c r="R16" s="10" t="s">
        <v>95</v>
      </c>
      <c r="S16" s="10" t="s">
        <v>95</v>
      </c>
      <c r="T16" s="10" t="s">
        <v>95</v>
      </c>
      <c r="U16" s="14" t="s">
        <v>94</v>
      </c>
      <c r="V16" s="5" t="s">
        <v>86</v>
      </c>
      <c r="W16" s="15" t="s">
        <v>89</v>
      </c>
      <c r="X16" s="3">
        <v>44287</v>
      </c>
      <c r="Y16" s="3">
        <v>44287</v>
      </c>
      <c r="Z16" s="16" t="s">
        <v>90</v>
      </c>
    </row>
    <row r="17" spans="1:26" s="17" customFormat="1" ht="45" x14ac:dyDescent="0.25">
      <c r="A17" s="2">
        <v>2021</v>
      </c>
      <c r="B17" s="3">
        <v>44197</v>
      </c>
      <c r="C17" s="3">
        <v>44286</v>
      </c>
      <c r="D17" s="2" t="s">
        <v>70</v>
      </c>
      <c r="E17" s="2" t="s">
        <v>73</v>
      </c>
      <c r="F17" s="2" t="s">
        <v>77</v>
      </c>
      <c r="G17" s="2" t="s">
        <v>83</v>
      </c>
      <c r="H17" s="4" t="s">
        <v>84</v>
      </c>
      <c r="I17" s="4" t="s">
        <v>84</v>
      </c>
      <c r="J17" s="7" t="s">
        <v>85</v>
      </c>
      <c r="K17" s="12">
        <f t="shared" si="0"/>
        <v>4800</v>
      </c>
      <c r="L17" s="6">
        <f t="shared" si="1"/>
        <v>4080</v>
      </c>
      <c r="M17" s="3">
        <v>44242</v>
      </c>
      <c r="N17" s="2">
        <v>44</v>
      </c>
      <c r="O17" s="9" t="s">
        <v>93</v>
      </c>
      <c r="P17" s="2" t="s">
        <v>82</v>
      </c>
      <c r="Q17" s="10">
        <v>2</v>
      </c>
      <c r="R17" s="10" t="s">
        <v>95</v>
      </c>
      <c r="S17" s="10" t="s">
        <v>95</v>
      </c>
      <c r="T17" s="10" t="s">
        <v>95</v>
      </c>
      <c r="U17" s="14" t="s">
        <v>94</v>
      </c>
      <c r="V17" s="5" t="s">
        <v>86</v>
      </c>
      <c r="W17" s="15" t="s">
        <v>89</v>
      </c>
      <c r="X17" s="3">
        <v>44287</v>
      </c>
      <c r="Y17" s="3">
        <v>44287</v>
      </c>
      <c r="Z17" s="16" t="s">
        <v>90</v>
      </c>
    </row>
    <row r="18" spans="1:26" s="17" customFormat="1" ht="45" x14ac:dyDescent="0.25">
      <c r="A18" s="2">
        <v>2021</v>
      </c>
      <c r="B18" s="3">
        <v>44197</v>
      </c>
      <c r="C18" s="3">
        <v>44286</v>
      </c>
      <c r="D18" s="2" t="s">
        <v>70</v>
      </c>
      <c r="E18" s="2" t="s">
        <v>73</v>
      </c>
      <c r="F18" s="2" t="s">
        <v>77</v>
      </c>
      <c r="G18" s="2" t="s">
        <v>83</v>
      </c>
      <c r="H18" s="4" t="s">
        <v>84</v>
      </c>
      <c r="I18" s="4" t="s">
        <v>84</v>
      </c>
      <c r="J18" s="7" t="s">
        <v>85</v>
      </c>
      <c r="K18" s="12">
        <f t="shared" si="0"/>
        <v>4800</v>
      </c>
      <c r="L18" s="6">
        <f t="shared" si="1"/>
        <v>4080</v>
      </c>
      <c r="M18" s="3">
        <v>44242</v>
      </c>
      <c r="N18" s="2">
        <v>44</v>
      </c>
      <c r="O18" s="9" t="s">
        <v>93</v>
      </c>
      <c r="P18" s="2" t="s">
        <v>82</v>
      </c>
      <c r="Q18" s="10">
        <v>0</v>
      </c>
      <c r="R18" s="10" t="s">
        <v>95</v>
      </c>
      <c r="S18" s="10" t="s">
        <v>95</v>
      </c>
      <c r="T18" s="10" t="s">
        <v>95</v>
      </c>
      <c r="U18" s="14" t="s">
        <v>94</v>
      </c>
      <c r="V18" s="5" t="s">
        <v>86</v>
      </c>
      <c r="W18" s="15" t="s">
        <v>89</v>
      </c>
      <c r="X18" s="3">
        <v>44287</v>
      </c>
      <c r="Y18" s="3">
        <v>44287</v>
      </c>
      <c r="Z18" s="16" t="s">
        <v>90</v>
      </c>
    </row>
    <row r="19" spans="1:26" s="17" customFormat="1" ht="45" x14ac:dyDescent="0.25">
      <c r="A19" s="2">
        <v>2021</v>
      </c>
      <c r="B19" s="3">
        <v>44197</v>
      </c>
      <c r="C19" s="3">
        <v>44286</v>
      </c>
      <c r="D19" s="2" t="s">
        <v>70</v>
      </c>
      <c r="E19" s="2" t="s">
        <v>73</v>
      </c>
      <c r="F19" s="2" t="s">
        <v>77</v>
      </c>
      <c r="G19" s="2" t="s">
        <v>83</v>
      </c>
      <c r="H19" s="4" t="s">
        <v>84</v>
      </c>
      <c r="I19" s="4" t="s">
        <v>84</v>
      </c>
      <c r="J19" s="7" t="s">
        <v>91</v>
      </c>
      <c r="K19" s="12">
        <f>20*100*4</f>
        <v>8000</v>
      </c>
      <c r="L19" s="6">
        <f t="shared" ref="L19" si="2">+K19*0.85</f>
        <v>6800</v>
      </c>
      <c r="M19" s="3">
        <v>44242</v>
      </c>
      <c r="N19" s="2">
        <v>44</v>
      </c>
      <c r="O19" s="9" t="s">
        <v>93</v>
      </c>
      <c r="P19" s="2" t="s">
        <v>82</v>
      </c>
      <c r="Q19" s="10">
        <v>0</v>
      </c>
      <c r="R19" s="10" t="s">
        <v>95</v>
      </c>
      <c r="S19" s="10" t="s">
        <v>95</v>
      </c>
      <c r="T19" s="10" t="s">
        <v>95</v>
      </c>
      <c r="U19" s="14" t="s">
        <v>94</v>
      </c>
      <c r="V19" s="5" t="s">
        <v>86</v>
      </c>
      <c r="W19" s="15" t="s">
        <v>89</v>
      </c>
      <c r="X19" s="3">
        <v>44287</v>
      </c>
      <c r="Y19" s="3">
        <v>44287</v>
      </c>
      <c r="Z19" s="16" t="s">
        <v>90</v>
      </c>
    </row>
    <row r="20" spans="1:26" s="17" customFormat="1" ht="45" x14ac:dyDescent="0.25">
      <c r="A20" s="2">
        <v>2021</v>
      </c>
      <c r="B20" s="3">
        <v>44197</v>
      </c>
      <c r="C20" s="3">
        <v>44286</v>
      </c>
      <c r="D20" s="2" t="s">
        <v>70</v>
      </c>
      <c r="E20" s="2" t="s">
        <v>73</v>
      </c>
      <c r="F20" s="2" t="s">
        <v>77</v>
      </c>
      <c r="G20" s="2" t="s">
        <v>83</v>
      </c>
      <c r="H20" s="4" t="s">
        <v>84</v>
      </c>
      <c r="I20" s="4" t="s">
        <v>84</v>
      </c>
      <c r="J20" s="7" t="s">
        <v>92</v>
      </c>
      <c r="K20" s="12">
        <f>14*100*4</f>
        <v>5600</v>
      </c>
      <c r="L20" s="6">
        <f t="shared" ref="L20" si="3">+K20*0.85</f>
        <v>4760</v>
      </c>
      <c r="M20" s="3">
        <v>44242</v>
      </c>
      <c r="N20" s="2">
        <v>44</v>
      </c>
      <c r="O20" s="9" t="s">
        <v>93</v>
      </c>
      <c r="P20" s="2" t="s">
        <v>79</v>
      </c>
      <c r="Q20" s="10">
        <v>3</v>
      </c>
      <c r="R20" s="10" t="s">
        <v>96</v>
      </c>
      <c r="S20" s="10" t="s">
        <v>97</v>
      </c>
      <c r="T20" s="10" t="s">
        <v>98</v>
      </c>
      <c r="U20" s="14" t="s">
        <v>94</v>
      </c>
      <c r="V20" s="5" t="s">
        <v>86</v>
      </c>
      <c r="W20" s="15" t="s">
        <v>89</v>
      </c>
      <c r="X20" s="3">
        <v>44287</v>
      </c>
      <c r="Y20" s="3">
        <v>44287</v>
      </c>
      <c r="Z20" s="16" t="s">
        <v>90</v>
      </c>
    </row>
    <row r="21" spans="1:26" s="17" customFormat="1" ht="45" x14ac:dyDescent="0.25">
      <c r="A21" s="2">
        <v>2021</v>
      </c>
      <c r="B21" s="3">
        <v>44197</v>
      </c>
      <c r="C21" s="3">
        <v>44286</v>
      </c>
      <c r="D21" s="2" t="s">
        <v>70</v>
      </c>
      <c r="E21" s="2" t="s">
        <v>73</v>
      </c>
      <c r="F21" s="2" t="s">
        <v>77</v>
      </c>
      <c r="G21" s="2" t="s">
        <v>83</v>
      </c>
      <c r="H21" s="4" t="s">
        <v>84</v>
      </c>
      <c r="I21" s="4" t="s">
        <v>84</v>
      </c>
      <c r="J21" s="7" t="s">
        <v>88</v>
      </c>
      <c r="K21" s="12">
        <f>17*100*4</f>
        <v>6800</v>
      </c>
      <c r="L21" s="6">
        <f t="shared" ref="L21" si="4">+K21*0.85</f>
        <v>5780</v>
      </c>
      <c r="M21" s="3">
        <v>44242</v>
      </c>
      <c r="N21" s="2">
        <v>44</v>
      </c>
      <c r="O21" s="9" t="s">
        <v>93</v>
      </c>
      <c r="P21" s="2" t="s">
        <v>82</v>
      </c>
      <c r="Q21" s="10">
        <v>3</v>
      </c>
      <c r="R21" s="10" t="s">
        <v>95</v>
      </c>
      <c r="S21" s="10" t="s">
        <v>95</v>
      </c>
      <c r="T21" s="10" t="s">
        <v>95</v>
      </c>
      <c r="U21" s="14" t="s">
        <v>94</v>
      </c>
      <c r="V21" s="5" t="s">
        <v>86</v>
      </c>
      <c r="W21" s="15" t="s">
        <v>89</v>
      </c>
      <c r="X21" s="3">
        <v>44287</v>
      </c>
      <c r="Y21" s="3">
        <v>44287</v>
      </c>
      <c r="Z21" s="16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1">
      <formula1>Hidden_415</formula1>
    </dataValidation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F8:F21">
      <formula1>Hidden_35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O8" r:id="rId15"/>
    <hyperlink ref="O9" r:id="rId16"/>
    <hyperlink ref="O10" r:id="rId17"/>
    <hyperlink ref="O11" r:id="rId18"/>
    <hyperlink ref="O12" r:id="rId19"/>
    <hyperlink ref="O13" r:id="rId20"/>
    <hyperlink ref="O14" r:id="rId21"/>
    <hyperlink ref="O15" r:id="rId22"/>
    <hyperlink ref="O16" r:id="rId23"/>
    <hyperlink ref="O17" r:id="rId24"/>
    <hyperlink ref="O18" r:id="rId25"/>
    <hyperlink ref="O19" r:id="rId26"/>
    <hyperlink ref="O20" r:id="rId27"/>
    <hyperlink ref="O21" r:id="rId28"/>
    <hyperlink ref="U8" r:id="rId29"/>
    <hyperlink ref="U9" r:id="rId30"/>
    <hyperlink ref="U10" r:id="rId31"/>
    <hyperlink ref="U11" r:id="rId32"/>
    <hyperlink ref="U12" r:id="rId33"/>
    <hyperlink ref="U13" r:id="rId34"/>
    <hyperlink ref="U14" r:id="rId35"/>
    <hyperlink ref="U15" r:id="rId36"/>
    <hyperlink ref="U16" r:id="rId37"/>
    <hyperlink ref="U17" r:id="rId38"/>
    <hyperlink ref="U18" r:id="rId39"/>
    <hyperlink ref="U19" r:id="rId40"/>
    <hyperlink ref="U20" r:id="rId41"/>
    <hyperlink ref="U21" r:id="rId42"/>
  </hyperlinks>
  <pageMargins left="0.7" right="0.7" top="0.75" bottom="0.75" header="0.3" footer="0.3"/>
  <pageSetup orientation="portrait" horizontalDpi="4294967295" verticalDpi="4294967295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2019-01-16T17:24:42Z</dcterms:created>
  <dcterms:modified xsi:type="dcterms:W3CDTF">2021-04-07T16:35:06Z</dcterms:modified>
</cp:coreProperties>
</file>