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4TO TRIMESTRE\01) FRACCION XXI\"/>
    </mc:Choice>
  </mc:AlternateContent>
  <xr:revisionPtr revIDLastSave="0" documentId="13_ncr:1_{99070DAC-D864-41B5-9442-5958935B756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F4" i="2" l="1"/>
  <c r="I4" i="2" s="1"/>
  <c r="F5" i="2"/>
  <c r="I5" i="2"/>
  <c r="F6" i="2"/>
  <c r="I6" i="2"/>
  <c r="F7" i="2"/>
  <c r="I7" i="2" s="1"/>
  <c r="F8" i="2"/>
  <c r="I8" i="2"/>
  <c r="F9" i="2"/>
  <c r="I9" i="2"/>
  <c r="D11" i="2" l="1"/>
  <c r="G11" i="2"/>
  <c r="E11" i="2"/>
  <c r="I11" i="2" l="1"/>
  <c r="F11" i="2"/>
  <c r="H11" i="2" l="1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<sst xmlns="http://schemas.openxmlformats.org/spreadsheetml/2006/main" count="68" uniqueCount="59">
  <si>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</si>
  <si>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</si>
  <si>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</si>
  <si>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</si>
  <si>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</si>
  <si>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</si>
  <si>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</si>
  <si>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</si>
  <si>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</si>
  <si>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</si>
  <si>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</si>
  <si>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</si>
  <si>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</si>
  <si>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</si>
  <si>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</si>
  <si>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</si>
  <si>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</si>
  <si>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</si>
  <si>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</si>
  <si>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</si>
  <si>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</si>
  <si>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</si>
  <si>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</si>
  <si>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</si>
  <si>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</si>
  <si>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</si>
  <si>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</si>
  <si>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</si>
  <si>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</si>
  <si>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</si>
  <si>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</si>
  <si>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</si>
  <si>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</si>
  <si>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</si>
  <si>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</si>
  <si>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</si>
  <si>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</si>
  <si>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</si>
  <si>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</si>
  <si>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</si>
  <si>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</si>
  <si>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</si>
  <si>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</si>
  <si>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</si>
  <si>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</si>
  <si>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</si>
  <si>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</si>
  <si>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</si>
  <si>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</si>
  <si>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</si>
  <si>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</si>
  <si>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</si>
  <si>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</si>
  <si>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</si>
  <si>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</si>
  <si>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</si>
  <si>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Inversion Publica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</si>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</sst>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G8" sqref="G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4" t="s">
        <v>58</v>
      </c>
      <c r="F8" t="s">
        <v>57</v>
      </c>
      <c r="G8" s="3">
        <v>44762</v>
      </c>
      <c r="H8" s="3">
        <v>44762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topLeftCell="A3" workbookViewId="0">
      <selection activeCell="D4" sqref="D4: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101262292</v>
      </c>
      <c r="E4" s="5">
        <v>-4295032.5</v>
      </c>
      <c r="F4" s="5">
        <f>+D4+E4</f>
        <v>96967259.5</v>
      </c>
      <c r="G4" s="5">
        <v>96967257.729999989</v>
      </c>
      <c r="H4" s="5">
        <v>96967257.729999989</v>
      </c>
      <c r="I4" s="5">
        <f>+F4-G4-2</f>
        <v>-0.22999998927116394</v>
      </c>
    </row>
    <row r="5" spans="1:9" x14ac:dyDescent="0.25">
      <c r="A5">
        <v>1</v>
      </c>
      <c r="B5">
        <v>2000</v>
      </c>
      <c r="C5" t="s">
        <v>52</v>
      </c>
      <c r="D5" s="5">
        <v>7637848</v>
      </c>
      <c r="E5" s="5">
        <v>561763.81000000006</v>
      </c>
      <c r="F5" s="5">
        <f>+D5+E5</f>
        <v>8199611.8100000005</v>
      </c>
      <c r="G5" s="5">
        <v>7223497.0100000007</v>
      </c>
      <c r="H5" s="5">
        <v>6732648.7100000009</v>
      </c>
      <c r="I5" s="5">
        <f t="shared" ref="I5:I9" si="0">+F5-G5</f>
        <v>976114.79999999981</v>
      </c>
    </row>
    <row r="6" spans="1:9" x14ac:dyDescent="0.25">
      <c r="A6">
        <v>1</v>
      </c>
      <c r="B6">
        <v>3000</v>
      </c>
      <c r="C6" t="s">
        <v>53</v>
      </c>
      <c r="D6" s="5">
        <v>31620742</v>
      </c>
      <c r="E6" s="5">
        <v>-468250</v>
      </c>
      <c r="F6" s="5">
        <f>+D6+E6</f>
        <v>31152492</v>
      </c>
      <c r="G6" s="5">
        <v>29238131.699999996</v>
      </c>
      <c r="H6" s="5">
        <v>27437618.679999996</v>
      </c>
      <c r="I6" s="5">
        <f t="shared" si="0"/>
        <v>1914360.3000000045</v>
      </c>
    </row>
    <row r="7" spans="1:9" x14ac:dyDescent="0.25">
      <c r="A7">
        <v>1</v>
      </c>
      <c r="B7">
        <v>4000</v>
      </c>
      <c r="C7" t="s">
        <v>54</v>
      </c>
      <c r="D7" s="5">
        <v>1452400</v>
      </c>
      <c r="E7" s="5">
        <v>2051871.5</v>
      </c>
      <c r="F7" s="5">
        <f t="shared" ref="F7:F9" si="1">+D7+E7</f>
        <v>3504271.5</v>
      </c>
      <c r="G7" s="5">
        <v>3504272.3</v>
      </c>
      <c r="H7" s="5">
        <v>3504272.3</v>
      </c>
      <c r="I7" s="5">
        <f>+F7-G7+1</f>
        <v>0.20000000018626451</v>
      </c>
    </row>
    <row r="8" spans="1:9" x14ac:dyDescent="0.25">
      <c r="A8">
        <v>1</v>
      </c>
      <c r="B8">
        <v>5000</v>
      </c>
      <c r="C8" t="s">
        <v>55</v>
      </c>
      <c r="D8" s="5">
        <v>0</v>
      </c>
      <c r="E8" s="5">
        <v>15798624</v>
      </c>
      <c r="F8" s="5">
        <f t="shared" si="1"/>
        <v>15798624</v>
      </c>
      <c r="G8" s="5">
        <v>10204800.41</v>
      </c>
      <c r="H8" s="5">
        <v>10204800.41</v>
      </c>
      <c r="I8" s="5">
        <f t="shared" si="0"/>
        <v>5593823.5899999999</v>
      </c>
    </row>
    <row r="9" spans="1:9" x14ac:dyDescent="0.25">
      <c r="A9">
        <v>1</v>
      </c>
      <c r="B9">
        <v>6000</v>
      </c>
      <c r="C9" t="s">
        <v>56</v>
      </c>
      <c r="D9" s="5">
        <v>0</v>
      </c>
      <c r="E9" s="5">
        <v>16798532.759999998</v>
      </c>
      <c r="F9" s="5">
        <f t="shared" si="1"/>
        <v>16798532.759999998</v>
      </c>
      <c r="G9" s="5">
        <v>4852527.68</v>
      </c>
      <c r="H9" s="5">
        <v>2491534.6399999997</v>
      </c>
      <c r="I9" s="5">
        <f t="shared" si="0"/>
        <v>11946005.079999998</v>
      </c>
    </row>
    <row r="10" spans="1:9" x14ac:dyDescent="0.25">
      <c r="D10" s="5"/>
      <c r="E10" s="5"/>
      <c r="F10" s="5"/>
      <c r="G10" s="5"/>
      <c r="H10" s="5"/>
      <c r="I10" s="5"/>
    </row>
    <row r="11" spans="1:9" x14ac:dyDescent="0.25">
      <c r="D11" s="5">
        <f t="shared" ref="D11:I11" si="2">SUM(D4:D10)</f>
        <v>141973282</v>
      </c>
      <c r="E11" s="5">
        <f t="shared" si="2"/>
        <v>30447509.57</v>
      </c>
      <c r="F11" s="5">
        <f t="shared" si="2"/>
        <v>172420791.56999999</v>
      </c>
      <c r="G11" s="5">
        <f t="shared" si="2"/>
        <v>151990486.83000001</v>
      </c>
      <c r="H11" s="5">
        <f t="shared" si="2"/>
        <v>147338132.46999997</v>
      </c>
      <c r="I11" s="5">
        <f t="shared" si="2"/>
        <v>20430303.740000013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2023-01-20T17:32:57Z</dcterms:modified>
</cp:coreProperties>
</file>